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rcumllp-my.sharepoint.com/personal/ewatson_mkllp_com/Documents/Maplewood/Maplewood Senior Living/2023 MGT CR/"/>
    </mc:Choice>
  </mc:AlternateContent>
  <xr:revisionPtr revIDLastSave="1" documentId="8_{97AFD8DB-4BE7-417E-8222-B6ADAF5A0886}" xr6:coauthVersionLast="47" xr6:coauthVersionMax="47" xr10:uidLastSave="{04EBD37E-2ECE-4793-89E2-2643DC38FF9D}"/>
  <bookViews>
    <workbookView xWindow="-28920" yWindow="-120" windowWidth="29040" windowHeight="15840" xr2:uid="{E328C9F8-CB3A-4AEA-B411-B53953DA16DC}"/>
  </bookViews>
  <sheets>
    <sheet name="Schedule 7 - Part 2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5" i="1" l="1"/>
  <c r="E45" i="1"/>
  <c r="I38" i="1"/>
  <c r="E38" i="1"/>
  <c r="B38" i="1"/>
  <c r="D27" i="1"/>
  <c r="F18" i="1"/>
  <c r="H27" i="1" s="1"/>
  <c r="F1" i="1"/>
</calcChain>
</file>

<file path=xl/sharedStrings.xml><?xml version="1.0" encoding="utf-8"?>
<sst xmlns="http://schemas.openxmlformats.org/spreadsheetml/2006/main" count="7" uniqueCount="7">
  <si>
    <t>Management Company/Central Office Name:</t>
  </si>
  <si>
    <t>Balance Sheet Date:</t>
  </si>
  <si>
    <t>SCHEDULE 7:  ORGANIZATIONAL STRUCTURE (in effect this cost report year)</t>
  </si>
  <si>
    <r>
      <t xml:space="preserve">     1.  Supply the Center with a macro organizational chart of your </t>
    </r>
    <r>
      <rPr>
        <u/>
        <sz val="10"/>
        <color rgb="FF000000"/>
        <rFont val="Times New Roman"/>
        <family val="1"/>
      </rPr>
      <t>complete</t>
    </r>
    <r>
      <rPr>
        <sz val="10"/>
        <color rgb="FF000000"/>
        <rFont val="Times New Roman"/>
        <family val="1"/>
      </rPr>
      <t xml:space="preserve"> business structure.</t>
    </r>
  </si>
  <si>
    <t xml:space="preserve">     2.  Shade in each component of your organizational chart from which costs are allocated to your 
          Massachusetts Nursing Home Facilities.</t>
  </si>
  <si>
    <r>
      <t xml:space="preserve">     3.  Describe the basis used to allocate costs from each shaded component of your organizational chart to 
          your Massachusetts Nursing/Rest Home Facilities.  Support your narrative with </t>
    </r>
    <r>
      <rPr>
        <u/>
        <sz val="10"/>
        <color rgb="FF000000"/>
        <rFont val="Times New Roman"/>
        <family val="1"/>
      </rPr>
      <t>actual</t>
    </r>
    <r>
      <rPr>
        <sz val="10"/>
        <color rgb="FF000000"/>
        <rFont val="Times New Roman"/>
        <family val="1"/>
      </rPr>
      <t xml:space="preserve"> dollar values.</t>
    </r>
  </si>
  <si>
    <t>(See Sample Response in the Instructions for an example.)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</si>
</sst>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u/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1" fillId="0" borderId="1" xfId="0" applyFont="1" applyBorder="1" applyAlignment="1">
      <alignment horizontal="left"/>
    </xf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38" fontId="1" fillId="0" borderId="0" xfId="0" applyNumberFormat="1" applyFont="1" applyAlignment="1">
      <alignment horizontal="center" vertical="top"/>
    </xf>
    <xf numFmtId="0" fontId="1" fillId="0" borderId="2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164" fontId="1" fillId="0" borderId="0" xfId="1" applyNumberFormat="1" applyFont="1" applyFill="1" applyBorder="1" applyAlignment="1">
      <alignment vertical="top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516465</xdr:colOff>
      <xdr:row>13</xdr:row>
      <xdr:rowOff>158749</xdr:rowOff>
    </xdr:from>
    <xdr:to>
      <xdr:col>8</xdr:col>
      <xdr:colOff>61382</xdr:colOff>
      <xdr:row>18</xdr:row>
      <xdr:rowOff>148166</xdr:rowOff>
    </xdr:to>
    <xdr:sp macro="" textlink="">
      <xdr:nvSpPr>
        <xdr:cNvPr id="2" name="Rounded Rectangle 1">
          <a:extLst>
            <a:ext uri="{FF2B5EF4-FFF2-40B4-BE49-F238E27FC236}">
              <a16:creationId xmlns:a16="http://schemas.microsoft.com/office/drawing/2014/main" id="{55D3C80A-F442-4032-A38E-F13B54A07139}"/>
            </a:ext>
          </a:extLst>
        </xdr:cNvPr>
        <xdr:cNvSpPr/>
      </xdr:nvSpPr>
      <xdr:spPr>
        <a:xfrm>
          <a:off x="2116665" y="2616199"/>
          <a:ext cx="2326217" cy="799042"/>
        </a:xfrm>
        <a:prstGeom prst="roundRect">
          <a:avLst/>
        </a:prstGeom>
        <a:solidFill>
          <a:schemeClr val="bg1">
            <a:alpha val="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95250</xdr:colOff>
      <xdr:row>14</xdr:row>
      <xdr:rowOff>105833</xdr:rowOff>
    </xdr:from>
    <xdr:to>
      <xdr:col>8</xdr:col>
      <xdr:colOff>1</xdr:colOff>
      <xdr:row>15</xdr:row>
      <xdr:rowOff>137583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948FCF1-9B7B-427E-9895-7D86CB1D8580}"/>
            </a:ext>
          </a:extLst>
        </xdr:cNvPr>
        <xdr:cNvSpPr txBox="1"/>
      </xdr:nvSpPr>
      <xdr:spPr>
        <a:xfrm>
          <a:off x="2228850" y="2725208"/>
          <a:ext cx="2152651" cy="193675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MAPLEWOOD</a:t>
          </a:r>
          <a:r>
            <a:rPr lang="en-US" sz="1100" baseline="0"/>
            <a:t> SENIOR LIVING</a:t>
          </a:r>
          <a:r>
            <a:rPr lang="en-US" sz="1100"/>
            <a:t>,</a:t>
          </a:r>
          <a:r>
            <a:rPr lang="en-US" sz="1100" baseline="0"/>
            <a:t> LLC</a:t>
          </a:r>
          <a:endParaRPr lang="en-US" sz="1100"/>
        </a:p>
      </xdr:txBody>
    </xdr:sp>
    <xdr:clientData/>
  </xdr:twoCellAnchor>
  <xdr:twoCellAnchor>
    <xdr:from>
      <xdr:col>2</xdr:col>
      <xdr:colOff>325968</xdr:colOff>
      <xdr:row>23</xdr:row>
      <xdr:rowOff>21166</xdr:rowOff>
    </xdr:from>
    <xdr:to>
      <xdr:col>5</xdr:col>
      <xdr:colOff>294217</xdr:colOff>
      <xdr:row>28</xdr:row>
      <xdr:rowOff>31750</xdr:rowOff>
    </xdr:to>
    <xdr:sp macro="" textlink="">
      <xdr:nvSpPr>
        <xdr:cNvPr id="4" name="Rounded Rectangle 3">
          <a:extLst>
            <a:ext uri="{FF2B5EF4-FFF2-40B4-BE49-F238E27FC236}">
              <a16:creationId xmlns:a16="http://schemas.microsoft.com/office/drawing/2014/main" id="{C7A7075A-4A80-48D2-8265-1D42F45BC303}"/>
            </a:ext>
          </a:extLst>
        </xdr:cNvPr>
        <xdr:cNvSpPr/>
      </xdr:nvSpPr>
      <xdr:spPr>
        <a:xfrm>
          <a:off x="1392768" y="4097866"/>
          <a:ext cx="1682749" cy="820209"/>
        </a:xfrm>
        <a:prstGeom prst="roundRect">
          <a:avLst/>
        </a:prstGeom>
        <a:solidFill>
          <a:schemeClr val="bg1">
            <a:alpha val="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195791</xdr:colOff>
      <xdr:row>23</xdr:row>
      <xdr:rowOff>2116</xdr:rowOff>
    </xdr:from>
    <xdr:to>
      <xdr:col>9</xdr:col>
      <xdr:colOff>280457</xdr:colOff>
      <xdr:row>28</xdr:row>
      <xdr:rowOff>12700</xdr:rowOff>
    </xdr:to>
    <xdr:sp macro="" textlink="">
      <xdr:nvSpPr>
        <xdr:cNvPr id="5" name="Rounded Rectangle 4">
          <a:extLst>
            <a:ext uri="{FF2B5EF4-FFF2-40B4-BE49-F238E27FC236}">
              <a16:creationId xmlns:a16="http://schemas.microsoft.com/office/drawing/2014/main" id="{A9381663-DA9B-4659-899E-1EFBAF9AAD39}"/>
            </a:ext>
          </a:extLst>
        </xdr:cNvPr>
        <xdr:cNvSpPr/>
      </xdr:nvSpPr>
      <xdr:spPr>
        <a:xfrm>
          <a:off x="3510491" y="4078816"/>
          <a:ext cx="1846791" cy="820209"/>
        </a:xfrm>
        <a:prstGeom prst="roundRect">
          <a:avLst/>
        </a:prstGeom>
        <a:solidFill>
          <a:schemeClr val="bg1">
            <a:alpha val="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359833</xdr:colOff>
      <xdr:row>23</xdr:row>
      <xdr:rowOff>74083</xdr:rowOff>
    </xdr:from>
    <xdr:to>
      <xdr:col>9</xdr:col>
      <xdr:colOff>201083</xdr:colOff>
      <xdr:row>24</xdr:row>
      <xdr:rowOff>127001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E59054C0-F35B-4432-8C4C-5D8A2B136E4B}"/>
            </a:ext>
          </a:extLst>
        </xdr:cNvPr>
        <xdr:cNvSpPr txBox="1"/>
      </xdr:nvSpPr>
      <xdr:spPr>
        <a:xfrm>
          <a:off x="3674533" y="4150783"/>
          <a:ext cx="1603375" cy="214843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/>
            <a:t>NON ALLOWABLE</a:t>
          </a:r>
        </a:p>
      </xdr:txBody>
    </xdr:sp>
    <xdr:clientData/>
  </xdr:twoCellAnchor>
  <xdr:twoCellAnchor>
    <xdr:from>
      <xdr:col>2</xdr:col>
      <xdr:colOff>455084</xdr:colOff>
      <xdr:row>23</xdr:row>
      <xdr:rowOff>63498</xdr:rowOff>
    </xdr:from>
    <xdr:to>
      <xdr:col>5</xdr:col>
      <xdr:colOff>116418</xdr:colOff>
      <xdr:row>24</xdr:row>
      <xdr:rowOff>126999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E20260A3-225E-492B-8F2A-A3B485A6115F}"/>
            </a:ext>
          </a:extLst>
        </xdr:cNvPr>
        <xdr:cNvSpPr txBox="1"/>
      </xdr:nvSpPr>
      <xdr:spPr>
        <a:xfrm>
          <a:off x="1521884" y="4140198"/>
          <a:ext cx="1375834" cy="225426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/>
            <a:t>ALLOWABLE</a:t>
          </a:r>
        </a:p>
      </xdr:txBody>
    </xdr:sp>
    <xdr:clientData/>
  </xdr:twoCellAnchor>
  <xdr:twoCellAnchor>
    <xdr:from>
      <xdr:col>0</xdr:col>
      <xdr:colOff>275168</xdr:colOff>
      <xdr:row>32</xdr:row>
      <xdr:rowOff>124885</xdr:rowOff>
    </xdr:from>
    <xdr:to>
      <xdr:col>3</xdr:col>
      <xdr:colOff>359834</xdr:colOff>
      <xdr:row>38</xdr:row>
      <xdr:rowOff>124885</xdr:rowOff>
    </xdr:to>
    <xdr:sp macro="" textlink="">
      <xdr:nvSpPr>
        <xdr:cNvPr id="8" name="Rounded Rectangle 7">
          <a:extLst>
            <a:ext uri="{FF2B5EF4-FFF2-40B4-BE49-F238E27FC236}">
              <a16:creationId xmlns:a16="http://schemas.microsoft.com/office/drawing/2014/main" id="{696658DD-305C-4840-AA3E-8822F78EAFC7}"/>
            </a:ext>
          </a:extLst>
        </xdr:cNvPr>
        <xdr:cNvSpPr/>
      </xdr:nvSpPr>
      <xdr:spPr>
        <a:xfrm>
          <a:off x="275168" y="5658910"/>
          <a:ext cx="1684866" cy="971550"/>
        </a:xfrm>
        <a:prstGeom prst="roundRect">
          <a:avLst/>
        </a:prstGeom>
        <a:solidFill>
          <a:schemeClr val="bg1">
            <a:alpha val="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68792</xdr:colOff>
      <xdr:row>32</xdr:row>
      <xdr:rowOff>110065</xdr:rowOff>
    </xdr:from>
    <xdr:to>
      <xdr:col>10</xdr:col>
      <xdr:colOff>153458</xdr:colOff>
      <xdr:row>38</xdr:row>
      <xdr:rowOff>110066</xdr:rowOff>
    </xdr:to>
    <xdr:sp macro="" textlink="">
      <xdr:nvSpPr>
        <xdr:cNvPr id="9" name="Rounded Rectangle 8">
          <a:extLst>
            <a:ext uri="{FF2B5EF4-FFF2-40B4-BE49-F238E27FC236}">
              <a16:creationId xmlns:a16="http://schemas.microsoft.com/office/drawing/2014/main" id="{8CECB5C9-EA2F-451A-8F3F-DFC2A3367ADA}"/>
            </a:ext>
          </a:extLst>
        </xdr:cNvPr>
        <xdr:cNvSpPr/>
      </xdr:nvSpPr>
      <xdr:spPr>
        <a:xfrm>
          <a:off x="3916892" y="5644090"/>
          <a:ext cx="1846791" cy="971551"/>
        </a:xfrm>
        <a:prstGeom prst="roundRect">
          <a:avLst/>
        </a:prstGeom>
        <a:solidFill>
          <a:schemeClr val="bg1">
            <a:alpha val="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449792</xdr:colOff>
      <xdr:row>32</xdr:row>
      <xdr:rowOff>130173</xdr:rowOff>
    </xdr:from>
    <xdr:to>
      <xdr:col>6</xdr:col>
      <xdr:colOff>418041</xdr:colOff>
      <xdr:row>38</xdr:row>
      <xdr:rowOff>130174</xdr:rowOff>
    </xdr:to>
    <xdr:sp macro="" textlink="">
      <xdr:nvSpPr>
        <xdr:cNvPr id="10" name="Rounded Rectangle 9">
          <a:extLst>
            <a:ext uri="{FF2B5EF4-FFF2-40B4-BE49-F238E27FC236}">
              <a16:creationId xmlns:a16="http://schemas.microsoft.com/office/drawing/2014/main" id="{C532D2DD-02EF-4A59-A836-F067D4D67113}"/>
            </a:ext>
          </a:extLst>
        </xdr:cNvPr>
        <xdr:cNvSpPr/>
      </xdr:nvSpPr>
      <xdr:spPr>
        <a:xfrm>
          <a:off x="2049992" y="5664198"/>
          <a:ext cx="1682749" cy="971551"/>
        </a:xfrm>
        <a:prstGeom prst="roundRect">
          <a:avLst/>
        </a:prstGeom>
        <a:solidFill>
          <a:schemeClr val="bg1">
            <a:alpha val="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370417</xdr:colOff>
      <xdr:row>33</xdr:row>
      <xdr:rowOff>31750</xdr:rowOff>
    </xdr:from>
    <xdr:to>
      <xdr:col>3</xdr:col>
      <xdr:colOff>148168</xdr:colOff>
      <xdr:row>36</xdr:row>
      <xdr:rowOff>0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4F9495B9-E708-43CB-ADF3-95DF823AFA84}"/>
            </a:ext>
          </a:extLst>
        </xdr:cNvPr>
        <xdr:cNvSpPr txBox="1"/>
      </xdr:nvSpPr>
      <xdr:spPr>
        <a:xfrm>
          <a:off x="370417" y="5727700"/>
          <a:ext cx="1377951" cy="454025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/>
            <a:t>MASSACHUSETTS NURSING HOMES</a:t>
          </a:r>
        </a:p>
      </xdr:txBody>
    </xdr:sp>
    <xdr:clientData/>
  </xdr:twoCellAnchor>
  <xdr:twoCellAnchor>
    <xdr:from>
      <xdr:col>4</xdr:col>
      <xdr:colOff>84667</xdr:colOff>
      <xdr:row>33</xdr:row>
      <xdr:rowOff>0</xdr:rowOff>
    </xdr:from>
    <xdr:to>
      <xdr:col>6</xdr:col>
      <xdr:colOff>275168</xdr:colOff>
      <xdr:row>36</xdr:row>
      <xdr:rowOff>148167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5D1055D6-B074-4978-A1BD-4AE72976B617}"/>
            </a:ext>
          </a:extLst>
        </xdr:cNvPr>
        <xdr:cNvSpPr txBox="1"/>
      </xdr:nvSpPr>
      <xdr:spPr>
        <a:xfrm>
          <a:off x="2218267" y="5695950"/>
          <a:ext cx="1371601" cy="633942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/>
            <a:t>NON MASSACHUSETTS HEALTHCARE</a:t>
          </a:r>
        </a:p>
      </xdr:txBody>
    </xdr:sp>
    <xdr:clientData/>
  </xdr:twoCellAnchor>
  <xdr:twoCellAnchor>
    <xdr:from>
      <xdr:col>7</xdr:col>
      <xdr:colOff>243417</xdr:colOff>
      <xdr:row>33</xdr:row>
      <xdr:rowOff>10584</xdr:rowOff>
    </xdr:from>
    <xdr:to>
      <xdr:col>10</xdr:col>
      <xdr:colOff>21168</xdr:colOff>
      <xdr:row>35</xdr:row>
      <xdr:rowOff>137584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2F2755A-DA9B-49C6-8BBB-D1F961FA745D}"/>
            </a:ext>
          </a:extLst>
        </xdr:cNvPr>
        <xdr:cNvSpPr txBox="1"/>
      </xdr:nvSpPr>
      <xdr:spPr>
        <a:xfrm>
          <a:off x="4091517" y="5706534"/>
          <a:ext cx="1539876" cy="45085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/>
            <a:t>OTHER BUSINESSES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Pfx%20Engagement\WM\WorkPapers\%7b790F3C62-31B0-4E6E-8A4A-70CDD132D152%7d\%7b21421758-3048-4C3F-98DF-B88A1277E680%7d\%7b8ce67a68-1863-4504-adb5-274d98fb09a9%7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d 1 - General Information"/>
      <sheetName val="Schedule 2 - Table 1 &amp; 3"/>
      <sheetName val="Sched 2 - Table 2 &amp; 4"/>
      <sheetName val="Schedule 3 - Fixed Assets"/>
      <sheetName val="Sched 4 - Balance Sheet"/>
      <sheetName val="Schedule 5 - Part 1"/>
      <sheetName val="Schedule 5 - Part 2"/>
      <sheetName val="Schedule 5 - Part 3"/>
      <sheetName val="Schedule 5 - Part 4"/>
      <sheetName val="Schedule 6"/>
      <sheetName val="Schedule 7 - Part 1"/>
      <sheetName val="Schedule 7 - Part 2"/>
      <sheetName val="Schedule 7 - Part 3,4 &amp; 5"/>
    </sheetNames>
    <sheetDataSet>
      <sheetData sheetId="0"/>
      <sheetData sheetId="1"/>
      <sheetData sheetId="2">
        <row r="63">
          <cell r="D63">
            <v>15162258</v>
          </cell>
          <cell r="F63">
            <v>9676986</v>
          </cell>
        </row>
      </sheetData>
      <sheetData sheetId="3"/>
      <sheetData sheetId="4"/>
      <sheetData sheetId="5"/>
      <sheetData sheetId="6"/>
      <sheetData sheetId="7"/>
      <sheetData sheetId="8"/>
      <sheetData sheetId="9">
        <row r="14">
          <cell r="P14">
            <v>412762</v>
          </cell>
        </row>
        <row r="16">
          <cell r="P16">
            <v>0</v>
          </cell>
        </row>
        <row r="18">
          <cell r="P18">
            <v>9264224</v>
          </cell>
        </row>
      </sheetData>
      <sheetData sheetId="10">
        <row r="1">
          <cell r="F1" t="str">
            <v>Maplewood Senior Living, LLC</v>
          </cell>
        </row>
        <row r="47">
          <cell r="E47" t="str">
            <v>2023</v>
          </cell>
          <cell r="F47" t="str">
            <v>MGT-CR</v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01631-7B6E-41E8-B747-405AE2BD5B8C}">
  <sheetPr>
    <tabColor rgb="FF0070C0"/>
  </sheetPr>
  <dimension ref="A1:K45"/>
  <sheetViews>
    <sheetView tabSelected="1" view="pageBreakPreview" zoomScaleNormal="100" zoomScaleSheetLayoutView="100" workbookViewId="0">
      <selection activeCell="C3" sqref="C3"/>
    </sheetView>
  </sheetViews>
  <sheetFormatPr defaultRowHeight="12.75" x14ac:dyDescent="0.2"/>
  <cols>
    <col min="1" max="4" width="9.33203125" style="2"/>
    <col min="5" max="5" width="11.33203125" style="2" customWidth="1"/>
    <col min="6" max="8" width="9.33203125" style="2"/>
    <col min="9" max="9" width="12.1640625" style="2" customWidth="1"/>
    <col min="10" max="16384" width="9.33203125" style="2"/>
  </cols>
  <sheetData>
    <row r="1" spans="1:11" x14ac:dyDescent="0.2">
      <c r="A1" s="1" t="s">
        <v>0</v>
      </c>
      <c r="F1" s="3" t="str">
        <f>'[1]Schedule 7 - Part 1'!F1:K1</f>
        <v>Maplewood Senior Living, LLC</v>
      </c>
      <c r="G1" s="3"/>
      <c r="H1" s="3"/>
      <c r="I1" s="3"/>
    </row>
    <row r="2" spans="1:11" x14ac:dyDescent="0.2">
      <c r="A2" s="1" t="s">
        <v>1</v>
      </c>
      <c r="C2" s="4">
        <v>45291</v>
      </c>
      <c r="D2" s="5"/>
      <c r="F2" s="1"/>
    </row>
    <row r="4" spans="1:11" x14ac:dyDescent="0.2">
      <c r="A4" s="2" t="s">
        <v>2</v>
      </c>
    </row>
    <row r="6" spans="1:11" x14ac:dyDescent="0.2">
      <c r="A6" s="1" t="s">
        <v>3</v>
      </c>
    </row>
    <row r="7" spans="1:1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</row>
    <row r="8" spans="1:11" ht="27" customHeight="1" x14ac:dyDescent="0.2">
      <c r="A8" s="7" t="s">
        <v>4</v>
      </c>
      <c r="B8" s="7"/>
      <c r="C8" s="7"/>
      <c r="D8" s="7"/>
      <c r="E8" s="7"/>
      <c r="F8" s="7"/>
      <c r="G8" s="7"/>
      <c r="H8" s="7"/>
      <c r="I8" s="7"/>
      <c r="J8" s="7"/>
    </row>
    <row r="9" spans="1:11" x14ac:dyDescent="0.2">
      <c r="A9" s="6"/>
      <c r="B9" s="6"/>
      <c r="C9" s="6"/>
      <c r="D9" s="6"/>
      <c r="E9" s="6"/>
      <c r="F9" s="6"/>
      <c r="G9" s="6"/>
      <c r="H9" s="6"/>
      <c r="I9" s="6"/>
    </row>
    <row r="10" spans="1:11" ht="26.25" customHeight="1" x14ac:dyDescent="0.2">
      <c r="A10" s="7" t="s">
        <v>5</v>
      </c>
      <c r="B10" s="7"/>
      <c r="C10" s="7"/>
      <c r="D10" s="7"/>
      <c r="E10" s="7"/>
      <c r="F10" s="7"/>
      <c r="G10" s="7"/>
      <c r="H10" s="7"/>
      <c r="I10" s="7"/>
      <c r="J10" s="7"/>
      <c r="K10" s="7"/>
    </row>
    <row r="12" spans="1:11" x14ac:dyDescent="0.2">
      <c r="A12" s="2" t="s">
        <v>6</v>
      </c>
    </row>
    <row r="18" spans="2:10" x14ac:dyDescent="0.2">
      <c r="F18" s="8">
        <f>'[1]Sched 2 - Table 2 &amp; 4'!D63</f>
        <v>15162258</v>
      </c>
      <c r="G18" s="8"/>
    </row>
    <row r="20" spans="2:10" x14ac:dyDescent="0.2">
      <c r="G20" s="9"/>
    </row>
    <row r="21" spans="2:10" x14ac:dyDescent="0.2">
      <c r="G21" s="9"/>
    </row>
    <row r="22" spans="2:10" x14ac:dyDescent="0.2">
      <c r="E22" s="10"/>
      <c r="F22" s="10"/>
      <c r="G22" s="11"/>
      <c r="H22" s="10"/>
    </row>
    <row r="23" spans="2:10" x14ac:dyDescent="0.2">
      <c r="D23" s="12"/>
      <c r="H23" s="12"/>
    </row>
    <row r="27" spans="2:10" x14ac:dyDescent="0.2">
      <c r="D27" s="8">
        <f>'[1]Sched 2 - Table 2 &amp; 4'!F63</f>
        <v>9676986</v>
      </c>
      <c r="E27" s="8"/>
      <c r="H27" s="8">
        <f>F18-D27</f>
        <v>5485272</v>
      </c>
      <c r="I27" s="8"/>
    </row>
    <row r="29" spans="2:10" x14ac:dyDescent="0.2">
      <c r="D29" s="12"/>
    </row>
    <row r="30" spans="2:10" x14ac:dyDescent="0.2">
      <c r="D30" s="12"/>
    </row>
    <row r="31" spans="2:10" x14ac:dyDescent="0.2">
      <c r="C31" s="10"/>
      <c r="D31" s="13"/>
      <c r="E31" s="10"/>
      <c r="F31" s="10"/>
      <c r="G31" s="10"/>
      <c r="H31" s="10"/>
      <c r="I31" s="10"/>
    </row>
    <row r="32" spans="2:10" x14ac:dyDescent="0.2">
      <c r="B32" s="12"/>
      <c r="F32" s="14"/>
      <c r="J32" s="9"/>
    </row>
    <row r="33" spans="2:10" x14ac:dyDescent="0.2">
      <c r="B33" s="12"/>
      <c r="F33" s="9"/>
      <c r="J33" s="9"/>
    </row>
    <row r="38" spans="2:10" x14ac:dyDescent="0.2">
      <c r="B38" s="8">
        <f>'[1]Schedule 6'!P14</f>
        <v>412762</v>
      </c>
      <c r="C38" s="8"/>
      <c r="E38" s="8">
        <f>'[1]Schedule 6'!P16</f>
        <v>0</v>
      </c>
      <c r="F38" s="8"/>
      <c r="G38" s="8"/>
      <c r="I38" s="15">
        <f>'[1]Schedule 6'!P18</f>
        <v>9264224</v>
      </c>
      <c r="J38" s="15"/>
    </row>
    <row r="45" spans="2:10" x14ac:dyDescent="0.2">
      <c r="E45" s="2" t="str">
        <f>'[1]Schedule 7 - Part 1'!E47</f>
        <v>2023</v>
      </c>
      <c r="F45" s="2" t="str">
        <f>'[1]Schedule 7 - Part 1'!F47</f>
        <v>MGT-CR</v>
      </c>
    </row>
  </sheetData>
  <mergeCells count="11">
    <mergeCell ref="F18:G18"/>
    <mergeCell ref="D27:E27"/>
    <mergeCell ref="H27:I27"/>
    <mergeCell ref="B38:C38"/>
    <mergeCell ref="E38:G38"/>
    <mergeCell ref="F1:I1"/>
    <mergeCell ref="C2:D2"/>
    <mergeCell ref="A7:K7"/>
    <mergeCell ref="A8:J8"/>
    <mergeCell ref="A9:I9"/>
    <mergeCell ref="A10:K10"/>
  </mergeCells>
  <pageMargins left="0.7" right="0.7" top="0.75" bottom="0.75" header="0.3" footer="0.3"/>
  <pageSetup scale="94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F7E700E-7D79-4FA7-87FB-1E2572E5193D}"/>
</file>

<file path=customXml/itemProps2.xml><?xml version="1.0" encoding="utf-8"?>
<ds:datastoreItem xmlns:ds="http://schemas.openxmlformats.org/officeDocument/2006/customXml" ds:itemID="{4C400532-3603-4A00-B2FC-293D4326C7BC}"/>
</file>

<file path=customXml/itemProps3.xml><?xml version="1.0" encoding="utf-8"?>
<ds:datastoreItem xmlns:ds="http://schemas.openxmlformats.org/officeDocument/2006/customXml" ds:itemID="{BF9903EB-FA67-4F65-B380-26630331CAF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7 - Part 2</vt:lpstr>
    </vt:vector>
  </TitlesOfParts>
  <Company>Marcum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Watson, Ethan</dc:creator>
  <cp:lastModifiedBy>Watson, Ethan</cp:lastModifiedBy>
  <dcterms:created xsi:type="dcterms:W3CDTF">2024-04-11T18:26:07Z</dcterms:created>
  <dcterms:modified xsi:type="dcterms:W3CDTF">2024-04-11T18:27:22Z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